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8_{CB006FFC-BD08-4148-B9F4-604345E383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<sst xmlns="http://schemas.openxmlformats.org/spreadsheetml/2006/main" count="91" uniqueCount="57">
  <si>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</si>
  <si>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</si>
  <si>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</si>
  <si>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</si>
  <si>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</si>
  <si>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</si>
  <si>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</si>
  <si>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</si>
  <si>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</si>
  <si>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</si>
  <si>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</si>
  <si>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</si>
  <si>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</si>
  <si>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</si>
  <si>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</si>
  <si>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</si>
  <si>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</si>
  <si>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</si>
  <si>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</si>
  <si>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</si>
  <si>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</si>
  <si>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</si>
  <si>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</si>
  <si>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</si>
  <si>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</si>
  <si>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</si>
  <si>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</si>
  <si>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</si>
  <si>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</si>
  <si>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</si>
  <si>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</si>
  <si>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</si>
  <si>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</si>
  <si>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</si>
  <si>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</si>
  <si>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</si>
  <si>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</si>
  <si>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</si>
  <si>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</si>
  <si>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</si>
  <si>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</si>
  <si>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</si>
  <si>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</si>
  <si>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</si>
  <si>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</si>
  <si>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</si>
  <si>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</si>
  <si>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</si>
  <si>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</si>
  <si>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</si>
  <si>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</si>
  <si>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</si>
  <si>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</si>
  <si>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</si>
  <si>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</si>
  <si>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</si>
  <si>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UNIVERSIDAD POLITECNICA DE JUVENTINO ROSAS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</si>
</sst>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zoomScaleNormal="100" workbookViewId="0">
      <selection activeCell="V2" sqref="V2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62811375.810000002</v>
      </c>
      <c r="C4" s="16">
        <f>SUM(C5:C14)</f>
        <v>66982789.709999993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8119257.3200000003</v>
      </c>
      <c r="C11" s="17">
        <v>7763378.8200000003</v>
      </c>
      <c r="D11" s="14">
        <v>700000</v>
      </c>
    </row>
    <row r="12" spans="1:4" ht="20.399999999999999" x14ac:dyDescent="0.2">
      <c r="A12" s="7" t="s">
        <v>40</v>
      </c>
      <c r="B12" s="17">
        <v>17555738.829999998</v>
      </c>
      <c r="C12" s="17">
        <v>23594326.399999999</v>
      </c>
      <c r="D12" s="14">
        <v>800000</v>
      </c>
    </row>
    <row r="13" spans="1:4" ht="11.25" customHeight="1" x14ac:dyDescent="0.2">
      <c r="A13" s="7" t="s">
        <v>41</v>
      </c>
      <c r="B13" s="17">
        <v>36860319.530000001</v>
      </c>
      <c r="C13" s="17">
        <v>35370510.689999998</v>
      </c>
      <c r="D13" s="14">
        <v>900000</v>
      </c>
    </row>
    <row r="14" spans="1:4" ht="11.25" customHeight="1" x14ac:dyDescent="0.2">
      <c r="A14" s="7" t="s">
        <v>5</v>
      </c>
      <c r="B14" s="17">
        <v>276060.13</v>
      </c>
      <c r="C14" s="17">
        <v>254573.8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56616725</v>
      </c>
      <c r="C16" s="16">
        <f>SUM(C17:C32)</f>
        <v>59130167.789999992</v>
      </c>
      <c r="D16" s="13" t="s">
        <v>38</v>
      </c>
    </row>
    <row r="17" spans="1:4" ht="11.25" customHeight="1" x14ac:dyDescent="0.2">
      <c r="A17" s="7" t="s">
        <v>7</v>
      </c>
      <c r="B17" s="17">
        <v>43395189.719999999</v>
      </c>
      <c r="C17" s="17">
        <v>44327119.969999999</v>
      </c>
      <c r="D17" s="14">
        <v>1000</v>
      </c>
    </row>
    <row r="18" spans="1:4" ht="11.25" customHeight="1" x14ac:dyDescent="0.2">
      <c r="A18" s="7" t="s">
        <v>8</v>
      </c>
      <c r="B18" s="17">
        <v>1877193.67</v>
      </c>
      <c r="C18" s="17">
        <v>1610421.43</v>
      </c>
      <c r="D18" s="14">
        <v>2000</v>
      </c>
    </row>
    <row r="19" spans="1:4" ht="11.25" customHeight="1" x14ac:dyDescent="0.2">
      <c r="A19" s="7" t="s">
        <v>9</v>
      </c>
      <c r="B19" s="17">
        <v>11080895.08</v>
      </c>
      <c r="C19" s="17">
        <v>12759690.09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263446.53000000003</v>
      </c>
      <c r="C23" s="17">
        <v>432936.3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6194650.8100000024</v>
      </c>
      <c r="C33" s="16">
        <f>C4-C16</f>
        <v>7852621.9200000018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3755750.4699999997</v>
      </c>
      <c r="C41" s="16">
        <f>SUM(C42:C44)</f>
        <v>2822815.87</v>
      </c>
      <c r="D41" s="13" t="s">
        <v>38</v>
      </c>
    </row>
    <row r="42" spans="1:4" ht="11.25" customHeight="1" x14ac:dyDescent="0.2">
      <c r="A42" s="7" t="s">
        <v>21</v>
      </c>
      <c r="B42" s="17">
        <v>742824.97</v>
      </c>
      <c r="C42" s="17">
        <v>1166710.1499999999</v>
      </c>
      <c r="D42" s="13">
        <v>6000</v>
      </c>
    </row>
    <row r="43" spans="1:4" ht="11.25" customHeight="1" x14ac:dyDescent="0.2">
      <c r="A43" s="7" t="s">
        <v>22</v>
      </c>
      <c r="B43" s="17">
        <v>3012925.5</v>
      </c>
      <c r="C43" s="17">
        <v>1656105.72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-3755750.4699999997</v>
      </c>
      <c r="C45" s="16">
        <f>C36-C41</f>
        <v>-2822815.87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5383620.9299999997</v>
      </c>
      <c r="C54" s="16">
        <f>SUM(C55+C58)</f>
        <v>1997538.4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5383620.9299999997</v>
      </c>
      <c r="C58" s="17">
        <v>1997538.4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-5383620.9299999997</v>
      </c>
      <c r="C59" s="16">
        <f>C48-C54</f>
        <v>-1997538.4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-2944720.5899999961</v>
      </c>
      <c r="C61" s="16">
        <f>C59+C45+C33</f>
        <v>3032267.6500000022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10995853.99</v>
      </c>
      <c r="C63" s="16">
        <v>7963586.3399999999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8051133.4000000004</v>
      </c>
      <c r="C65" s="16">
        <v>10995853.99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59055118110236227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revision/>
  <cp:lastPrinted>2023-01-25T23:23:59Z</cp:lastPrinted>
  <dcterms:created xsi:type="dcterms:W3CDTF">2012-12-11T20:31:36Z</dcterms:created>
  <dcterms:modified xsi:type="dcterms:W3CDTF">2023-02-01T22:11:39Z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